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RCAMENTO" sheetId="1" r:id="rId1"/>
  </sheets>
  <definedNames>
    <definedName name="_xlnm.Print_Area" localSheetId="0">'ORCAMENTO'!$A$2:$G$60</definedName>
    <definedName name="DATABASE">'ORCAMENTO'!$A$6:$F$30</definedName>
    <definedName name="_xlnm.Print_Titles" localSheetId="0">'ORCAMENTO'!$1:$1</definedName>
  </definedNames>
  <calcPr fullCalcOnLoad="1"/>
</workbook>
</file>

<file path=xl/sharedStrings.xml><?xml version="1.0" encoding="utf-8"?>
<sst xmlns="http://schemas.openxmlformats.org/spreadsheetml/2006/main" count="114" uniqueCount="71">
  <si>
    <t>CÓDIGO</t>
  </si>
  <si>
    <t>UNI.</t>
  </si>
  <si>
    <t>QUANT.</t>
  </si>
  <si>
    <t>M2</t>
  </si>
  <si>
    <t>M</t>
  </si>
  <si>
    <t>ESTRUTURA</t>
  </si>
  <si>
    <t>FORROS / PAREDES INTERNAS</t>
  </si>
  <si>
    <t>335,72</t>
  </si>
  <si>
    <t>ESQUADRIAS</t>
  </si>
  <si>
    <t>EXTERNA</t>
  </si>
  <si>
    <t>PINTURA</t>
  </si>
  <si>
    <t xml:space="preserve"> </t>
  </si>
  <si>
    <t>TOTAL DA OBRA =</t>
  </si>
  <si>
    <t xml:space="preserve">                TOTAL</t>
  </si>
  <si>
    <t>TAQUARITUBA - SP.</t>
  </si>
  <si>
    <t>LOCAL: E.M. BERNADETE DE LOURDES GOMES CLAUDIO - NOVO CENTRO</t>
  </si>
  <si>
    <t>João Carlos Bortotti</t>
  </si>
  <si>
    <t>Eng. Civil - CREA 0600949829</t>
  </si>
  <si>
    <t>Retirada de telhamento perfil e material qualquer, exceto barro</t>
  </si>
  <si>
    <t>04.03.040</t>
  </si>
  <si>
    <t>m2</t>
  </si>
  <si>
    <t>FONTE</t>
  </si>
  <si>
    <t>CPOS</t>
  </si>
  <si>
    <t>SINAPI</t>
  </si>
  <si>
    <t>m</t>
  </si>
  <si>
    <t>PR. UNIT.</t>
  </si>
  <si>
    <t>Demolição manual de revestimento cerâmico, incluindo a base</t>
  </si>
  <si>
    <t>03.04.020</t>
  </si>
  <si>
    <t>Retirada de calhas e/ou condutores de águas pluviais</t>
  </si>
  <si>
    <t>Demolição manual de revestimento em massa de parede ou teto</t>
  </si>
  <si>
    <t>03.03.040</t>
  </si>
  <si>
    <t>Esmalte a base de água em estrutura metálica</t>
  </si>
  <si>
    <t>33.07.102</t>
  </si>
  <si>
    <t>Tinta acrílica antimofo em massa, inclusive preparo</t>
  </si>
  <si>
    <t>33.10.030</t>
  </si>
  <si>
    <t>Esmalte em massa, inclusive preparo</t>
  </si>
  <si>
    <t>33.10.040</t>
  </si>
  <si>
    <t>Esmalte em superfície de madeira, inclusive preparo</t>
  </si>
  <si>
    <t>33.12.010</t>
  </si>
  <si>
    <t>Esmalte em superfície metálica, inclusive preparo</t>
  </si>
  <si>
    <t>33.11.020</t>
  </si>
  <si>
    <t>Acrílico para quadras e pisos cimentados</t>
  </si>
  <si>
    <t>33.06.020</t>
  </si>
  <si>
    <t>PINTURA ACRILICA DE FAIXAS DE DEMARCACAO EM QUADRA POLIESPORTIVA, 5 CM DE LARGURA</t>
  </si>
  <si>
    <t>Recolocação de telha em fibrocimento ou CRFS, perfil modulado ou trapezoidal</t>
  </si>
  <si>
    <t>16.40.150</t>
  </si>
  <si>
    <t>Cobertura curva em chapa de policarbonato alveolar bronze de 10 mm</t>
  </si>
  <si>
    <t>16.32.130</t>
  </si>
  <si>
    <t>Calha, rufo, afins em chapa galvanizada nº 24 - corte 1,00 m</t>
  </si>
  <si>
    <t>16.33.060</t>
  </si>
  <si>
    <t>RETIRADAS E DEMOLIÇÕES</t>
  </si>
  <si>
    <t>COBERTURA</t>
  </si>
  <si>
    <t>Chapisco com bianco</t>
  </si>
  <si>
    <t>12.02.040</t>
  </si>
  <si>
    <t>Reboco</t>
  </si>
  <si>
    <t>17.02.220</t>
  </si>
  <si>
    <t>17.02.120</t>
  </si>
  <si>
    <t>Emboço comum</t>
  </si>
  <si>
    <t>Revestimento em placa cerâmica esmaltada, tipo monoporosa, retangular, assentado e rejuntado com argamassa industrializada</t>
  </si>
  <si>
    <t>18.11.052</t>
  </si>
  <si>
    <t>REVESTIMENTO</t>
  </si>
  <si>
    <t>OBRA: REFORMA DE ESCOLA</t>
  </si>
  <si>
    <t>Boletim CPOS - 173 CD</t>
  </si>
  <si>
    <t>DESCRIÇÀO DE SERVIÇOS</t>
  </si>
  <si>
    <t>Resina acrílica plastificante</t>
  </si>
  <si>
    <t>33.03.740</t>
  </si>
  <si>
    <t>Tinta acrílica em massa, inclusive preparo</t>
  </si>
  <si>
    <t>33.10.050</t>
  </si>
  <si>
    <t>M3</t>
  </si>
  <si>
    <t>Esmalte em superfície galvanizada e/ou de alumínio, inclusive preparo</t>
  </si>
  <si>
    <t>33.11.040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</si>
</sst>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Alignment="1">
      <alignment horizontal="right"/>
    </xf>
    <xf numFmtId="179" fontId="1" fillId="0" borderId="0" xfId="60" applyFont="1" applyAlignment="1">
      <alignment horizontal="right"/>
    </xf>
    <xf numFmtId="179" fontId="1" fillId="0" borderId="0" xfId="60" applyFont="1" applyAlignment="1">
      <alignment/>
    </xf>
    <xf numFmtId="1" fontId="1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wrapTex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Layout" zoomScaleSheetLayoutView="100" workbookViewId="0" topLeftCell="A46">
      <selection activeCell="C50" sqref="C50"/>
    </sheetView>
  </sheetViews>
  <sheetFormatPr defaultColWidth="9.140625" defaultRowHeight="15" customHeight="1"/>
  <cols>
    <col min="1" max="1" width="10.140625" style="1" bestFit="1" customWidth="1"/>
    <col min="2" max="2" width="8.140625" style="1" bestFit="1" customWidth="1"/>
    <col min="3" max="3" width="84.7109375" style="1" customWidth="1"/>
    <col min="4" max="4" width="4.8515625" style="1" customWidth="1"/>
    <col min="5" max="5" width="10.57421875" style="5" bestFit="1" customWidth="1"/>
    <col min="6" max="6" width="10.421875" style="5" bestFit="1" customWidth="1"/>
    <col min="7" max="7" width="12.00390625" style="3" customWidth="1"/>
    <col min="8" max="16384" width="9.140625" style="4" customWidth="1"/>
  </cols>
  <sheetData>
    <row r="2" spans="1:6" ht="15" customHeight="1">
      <c r="A2" s="23" t="s">
        <v>61</v>
      </c>
      <c r="B2" s="23"/>
      <c r="C2" s="23"/>
      <c r="D2" s="23"/>
      <c r="E2" s="23"/>
      <c r="F2" s="23"/>
    </row>
    <row r="3" spans="1:6" ht="15" customHeight="1">
      <c r="A3" s="23" t="s">
        <v>15</v>
      </c>
      <c r="B3" s="23"/>
      <c r="C3" s="23"/>
      <c r="D3" s="23"/>
      <c r="E3" s="23"/>
      <c r="F3" s="23"/>
    </row>
    <row r="4" spans="1:7" ht="15" customHeight="1">
      <c r="A4" s="9"/>
      <c r="B4" s="9"/>
      <c r="C4" s="10" t="s">
        <v>14</v>
      </c>
      <c r="D4" s="11"/>
      <c r="E4" s="12"/>
      <c r="F4" s="24" t="s">
        <v>62</v>
      </c>
      <c r="G4" s="24"/>
    </row>
    <row r="6" spans="1:7" ht="15" customHeight="1">
      <c r="A6" s="1" t="s">
        <v>0</v>
      </c>
      <c r="B6" s="1" t="s">
        <v>21</v>
      </c>
      <c r="C6" s="16" t="s">
        <v>63</v>
      </c>
      <c r="D6" s="18" t="s">
        <v>1</v>
      </c>
      <c r="E6" s="19" t="s">
        <v>25</v>
      </c>
      <c r="F6" s="19" t="s">
        <v>2</v>
      </c>
      <c r="G6" s="13" t="s">
        <v>13</v>
      </c>
    </row>
    <row r="7" ht="15" customHeight="1">
      <c r="G7" s="3" t="s">
        <v>11</v>
      </c>
    </row>
    <row r="8" spans="1:7" ht="15" customHeight="1">
      <c r="A8" s="2" t="s">
        <v>32</v>
      </c>
      <c r="B8" s="2" t="s">
        <v>22</v>
      </c>
      <c r="C8" s="1" t="s">
        <v>31</v>
      </c>
      <c r="D8" s="1" t="s">
        <v>3</v>
      </c>
      <c r="E8" s="5">
        <v>29.95</v>
      </c>
      <c r="F8" s="14">
        <v>1242.28</v>
      </c>
      <c r="G8" s="3">
        <f aca="true" t="shared" si="0" ref="G8:G26">E8*F8</f>
        <v>37206.286</v>
      </c>
    </row>
    <row r="9" spans="1:7" ht="15" customHeight="1">
      <c r="A9" s="2" t="s">
        <v>70</v>
      </c>
      <c r="B9" s="2" t="s">
        <v>22</v>
      </c>
      <c r="C9" s="1" t="s">
        <v>69</v>
      </c>
      <c r="D9" s="1" t="s">
        <v>68</v>
      </c>
      <c r="E9" s="5">
        <v>138.16</v>
      </c>
      <c r="F9" s="14">
        <v>27.23</v>
      </c>
      <c r="G9" s="3">
        <f>E9*F9</f>
        <v>3762.0968</v>
      </c>
    </row>
    <row r="10" spans="1:7" ht="15" customHeight="1">
      <c r="A10" s="2"/>
      <c r="B10" s="2"/>
      <c r="F10" s="14"/>
      <c r="G10" s="3" t="s">
        <v>11</v>
      </c>
    </row>
    <row r="11" spans="1:7" ht="15" customHeight="1">
      <c r="A11" s="2"/>
      <c r="B11" s="2"/>
      <c r="C11" s="1" t="s">
        <v>5</v>
      </c>
      <c r="F11" s="14"/>
      <c r="G11" s="3">
        <f>SUM(G8:G10)</f>
        <v>40968.3828</v>
      </c>
    </row>
    <row r="12" spans="1:7" ht="15" customHeight="1">
      <c r="A12" s="2"/>
      <c r="B12" s="2"/>
      <c r="F12" s="14"/>
      <c r="G12" s="3" t="s">
        <v>11</v>
      </c>
    </row>
    <row r="13" spans="1:7" ht="15" customHeight="1">
      <c r="A13" s="2" t="s">
        <v>67</v>
      </c>
      <c r="B13" s="2" t="s">
        <v>22</v>
      </c>
      <c r="C13" s="1" t="s">
        <v>66</v>
      </c>
      <c r="D13" s="1" t="s">
        <v>3</v>
      </c>
      <c r="E13" s="5">
        <v>18.7</v>
      </c>
      <c r="F13" s="14">
        <v>2468</v>
      </c>
      <c r="G13" s="3">
        <f t="shared" si="0"/>
        <v>46151.6</v>
      </c>
    </row>
    <row r="14" spans="1:7" ht="15" customHeight="1">
      <c r="A14" s="2" t="s">
        <v>36</v>
      </c>
      <c r="B14" s="2" t="s">
        <v>22</v>
      </c>
      <c r="C14" s="1" t="s">
        <v>35</v>
      </c>
      <c r="D14" s="1" t="s">
        <v>3</v>
      </c>
      <c r="E14" s="5">
        <v>19.27</v>
      </c>
      <c r="F14" s="14">
        <v>1941.79</v>
      </c>
      <c r="G14" s="3">
        <f t="shared" si="0"/>
        <v>37418.2933</v>
      </c>
    </row>
    <row r="15" spans="1:7" ht="15" customHeight="1">
      <c r="A15" s="2"/>
      <c r="B15" s="2"/>
      <c r="F15" s="14"/>
      <c r="G15" s="3" t="s">
        <v>11</v>
      </c>
    </row>
    <row r="16" spans="1:7" ht="15" customHeight="1">
      <c r="A16" s="2"/>
      <c r="B16" s="2"/>
      <c r="C16" s="1" t="s">
        <v>6</v>
      </c>
      <c r="F16" s="14"/>
      <c r="G16" s="3">
        <f>SUM(G13:G15)</f>
        <v>83569.8933</v>
      </c>
    </row>
    <row r="17" spans="1:7" ht="15" customHeight="1">
      <c r="A17" s="2"/>
      <c r="B17" s="2"/>
      <c r="F17" s="14"/>
      <c r="G17" s="3" t="s">
        <v>11</v>
      </c>
    </row>
    <row r="18" spans="1:7" ht="15" customHeight="1">
      <c r="A18" s="2" t="s">
        <v>38</v>
      </c>
      <c r="B18" s="2" t="s">
        <v>22</v>
      </c>
      <c r="C18" s="1" t="s">
        <v>37</v>
      </c>
      <c r="D18" s="1" t="s">
        <v>3</v>
      </c>
      <c r="E18" s="5">
        <v>26.36</v>
      </c>
      <c r="F18" s="14">
        <v>226.13</v>
      </c>
      <c r="G18" s="3">
        <f t="shared" si="0"/>
        <v>5960.7868</v>
      </c>
    </row>
    <row r="19" spans="1:7" ht="15" customHeight="1">
      <c r="A19" s="2" t="s">
        <v>40</v>
      </c>
      <c r="B19" s="2" t="s">
        <v>22</v>
      </c>
      <c r="C19" s="1" t="s">
        <v>39</v>
      </c>
      <c r="D19" s="1" t="s">
        <v>3</v>
      </c>
      <c r="E19" s="5">
        <v>20.64</v>
      </c>
      <c r="F19" s="14" t="s">
        <v>7</v>
      </c>
      <c r="G19" s="3">
        <f t="shared" si="0"/>
        <v>6929.260800000001</v>
      </c>
    </row>
    <row r="20" spans="1:7" ht="15" customHeight="1">
      <c r="A20" s="2"/>
      <c r="B20" s="2"/>
      <c r="F20" s="14"/>
      <c r="G20" s="3" t="s">
        <v>11</v>
      </c>
    </row>
    <row r="21" spans="1:7" ht="15" customHeight="1">
      <c r="A21" s="2"/>
      <c r="B21" s="2"/>
      <c r="C21" s="1" t="s">
        <v>8</v>
      </c>
      <c r="F21" s="14"/>
      <c r="G21" s="3">
        <f>SUM(G18:G20)</f>
        <v>12890.047600000002</v>
      </c>
    </row>
    <row r="22" spans="1:7" ht="15" customHeight="1">
      <c r="A22" s="2"/>
      <c r="B22" s="2"/>
      <c r="F22" s="14"/>
      <c r="G22" s="3" t="s">
        <v>11</v>
      </c>
    </row>
    <row r="23" spans="1:7" ht="15" customHeight="1">
      <c r="A23" s="2" t="s">
        <v>34</v>
      </c>
      <c r="B23" s="2" t="s">
        <v>22</v>
      </c>
      <c r="C23" s="1" t="s">
        <v>33</v>
      </c>
      <c r="D23" s="1" t="s">
        <v>3</v>
      </c>
      <c r="E23" s="5">
        <v>18.84</v>
      </c>
      <c r="F23" s="14">
        <v>1364.25</v>
      </c>
      <c r="G23" s="3">
        <f t="shared" si="0"/>
        <v>25702.47</v>
      </c>
    </row>
    <row r="24" spans="1:7" ht="15" customHeight="1">
      <c r="A24" s="2" t="s">
        <v>65</v>
      </c>
      <c r="B24" s="2" t="s">
        <v>22</v>
      </c>
      <c r="C24" s="17" t="s">
        <v>64</v>
      </c>
      <c r="D24" s="1" t="s">
        <v>3</v>
      </c>
      <c r="E24" s="5">
        <v>16.58</v>
      </c>
      <c r="F24" s="14">
        <v>642</v>
      </c>
      <c r="G24" s="3">
        <f t="shared" si="0"/>
        <v>10644.359999999999</v>
      </c>
    </row>
    <row r="25" spans="1:7" ht="15" customHeight="1">
      <c r="A25" s="2" t="s">
        <v>42</v>
      </c>
      <c r="B25" s="2" t="s">
        <v>22</v>
      </c>
      <c r="C25" s="1" t="s">
        <v>41</v>
      </c>
      <c r="D25" s="1" t="s">
        <v>3</v>
      </c>
      <c r="E25" s="5">
        <v>14.94</v>
      </c>
      <c r="F25" s="14">
        <v>1021.32</v>
      </c>
      <c r="G25" s="3">
        <f t="shared" si="0"/>
        <v>15258.5208</v>
      </c>
    </row>
    <row r="26" spans="1:7" ht="15" customHeight="1">
      <c r="A26" s="2">
        <v>4878</v>
      </c>
      <c r="B26" s="2" t="s">
        <v>23</v>
      </c>
      <c r="C26" s="17" t="s">
        <v>43</v>
      </c>
      <c r="D26" s="1" t="s">
        <v>4</v>
      </c>
      <c r="E26" s="5">
        <v>11.08</v>
      </c>
      <c r="F26" s="14">
        <v>305.5</v>
      </c>
      <c r="G26" s="3">
        <f t="shared" si="0"/>
        <v>3384.94</v>
      </c>
    </row>
    <row r="27" spans="1:7" ht="15" customHeight="1">
      <c r="A27" s="2"/>
      <c r="B27" s="2"/>
      <c r="F27" s="15"/>
      <c r="G27" s="3" t="s">
        <v>11</v>
      </c>
    </row>
    <row r="28" spans="1:7" ht="15" customHeight="1">
      <c r="A28" s="2"/>
      <c r="B28" s="2"/>
      <c r="C28" s="1" t="s">
        <v>9</v>
      </c>
      <c r="F28" s="15"/>
      <c r="G28" s="3">
        <f>SUM(G23:G27)</f>
        <v>54990.2908</v>
      </c>
    </row>
    <row r="29" spans="1:7" ht="15" customHeight="1">
      <c r="A29" s="2"/>
      <c r="B29" s="2"/>
      <c r="F29" s="15"/>
      <c r="G29" s="3" t="s">
        <v>11</v>
      </c>
    </row>
    <row r="30" spans="1:7" ht="15" customHeight="1">
      <c r="A30" s="2"/>
      <c r="B30" s="2"/>
      <c r="C30" s="21" t="s">
        <v>10</v>
      </c>
      <c r="F30" s="15"/>
      <c r="G30" s="8">
        <f>G11+G16+G21+G28</f>
        <v>192418.61449999997</v>
      </c>
    </row>
    <row r="31" spans="1:6" ht="15" customHeight="1">
      <c r="A31" s="2"/>
      <c r="B31" s="2"/>
      <c r="F31" s="14"/>
    </row>
    <row r="32" spans="1:7" ht="15" customHeight="1">
      <c r="A32" s="2" t="s">
        <v>19</v>
      </c>
      <c r="B32" s="2" t="s">
        <v>22</v>
      </c>
      <c r="C32" s="1" t="s">
        <v>18</v>
      </c>
      <c r="D32" s="1" t="s">
        <v>20</v>
      </c>
      <c r="E32" s="5">
        <v>5.2</v>
      </c>
      <c r="F32" s="14">
        <v>820.92</v>
      </c>
      <c r="G32" s="3">
        <f>E32*F32</f>
        <v>4268.784</v>
      </c>
    </row>
    <row r="33" spans="1:7" ht="15" customHeight="1">
      <c r="A33" s="2">
        <v>85383</v>
      </c>
      <c r="B33" s="2" t="s">
        <v>23</v>
      </c>
      <c r="C33" s="1" t="s">
        <v>28</v>
      </c>
      <c r="D33" s="1" t="s">
        <v>24</v>
      </c>
      <c r="E33" s="5">
        <v>5.42</v>
      </c>
      <c r="F33" s="14">
        <v>100.86</v>
      </c>
      <c r="G33" s="3">
        <f aca="true" t="shared" si="1" ref="G33:G39">E33*F33</f>
        <v>546.6612</v>
      </c>
    </row>
    <row r="34" spans="1:7" ht="15" customHeight="1">
      <c r="A34" s="2" t="s">
        <v>27</v>
      </c>
      <c r="B34" s="2" t="s">
        <v>22</v>
      </c>
      <c r="C34" s="1" t="s">
        <v>26</v>
      </c>
      <c r="D34" s="1" t="s">
        <v>20</v>
      </c>
      <c r="E34" s="5">
        <v>7.79</v>
      </c>
      <c r="F34" s="14">
        <v>19.6</v>
      </c>
      <c r="G34" s="3">
        <f t="shared" si="1"/>
        <v>152.68400000000003</v>
      </c>
    </row>
    <row r="35" spans="1:7" ht="15" customHeight="1">
      <c r="A35" s="2" t="s">
        <v>30</v>
      </c>
      <c r="B35" s="2" t="s">
        <v>22</v>
      </c>
      <c r="C35" s="1" t="s">
        <v>29</v>
      </c>
      <c r="D35" s="1" t="s">
        <v>20</v>
      </c>
      <c r="E35" s="5">
        <v>3.9</v>
      </c>
      <c r="F35" s="14">
        <v>32</v>
      </c>
      <c r="G35" s="3">
        <f t="shared" si="1"/>
        <v>124.8</v>
      </c>
    </row>
    <row r="36" spans="1:6" ht="15" customHeight="1">
      <c r="A36" s="2"/>
      <c r="B36" s="2"/>
      <c r="F36" s="14"/>
    </row>
    <row r="37" spans="1:7" ht="15" customHeight="1">
      <c r="A37" s="2"/>
      <c r="B37" s="2"/>
      <c r="C37" s="21" t="s">
        <v>50</v>
      </c>
      <c r="F37" s="14"/>
      <c r="G37" s="8">
        <f>SUM(G32:G36)</f>
        <v>5092.9292000000005</v>
      </c>
    </row>
    <row r="38" spans="1:6" ht="15" customHeight="1">
      <c r="A38" s="2"/>
      <c r="B38" s="2"/>
      <c r="F38" s="14"/>
    </row>
    <row r="39" spans="1:7" ht="15" customHeight="1">
      <c r="A39" s="2" t="s">
        <v>45</v>
      </c>
      <c r="B39" s="2" t="s">
        <v>22</v>
      </c>
      <c r="C39" s="1" t="s">
        <v>44</v>
      </c>
      <c r="D39" s="1" t="s">
        <v>20</v>
      </c>
      <c r="E39" s="5">
        <v>16.03</v>
      </c>
      <c r="F39" s="14">
        <v>688</v>
      </c>
      <c r="G39" s="3">
        <f t="shared" si="1"/>
        <v>11028.640000000001</v>
      </c>
    </row>
    <row r="40" spans="1:7" ht="15" customHeight="1">
      <c r="A40" s="2" t="s">
        <v>47</v>
      </c>
      <c r="B40" s="2" t="s">
        <v>22</v>
      </c>
      <c r="C40" s="1" t="s">
        <v>46</v>
      </c>
      <c r="D40" s="1" t="s">
        <v>20</v>
      </c>
      <c r="E40" s="5">
        <v>179.3</v>
      </c>
      <c r="F40" s="14">
        <v>132.92</v>
      </c>
      <c r="G40" s="3">
        <f>E40*F40</f>
        <v>23832.556</v>
      </c>
    </row>
    <row r="41" spans="1:7" ht="15" customHeight="1">
      <c r="A41" s="2" t="s">
        <v>49</v>
      </c>
      <c r="B41" s="2" t="s">
        <v>22</v>
      </c>
      <c r="C41" s="1" t="s">
        <v>48</v>
      </c>
      <c r="D41" s="1" t="s">
        <v>24</v>
      </c>
      <c r="E41" s="5">
        <v>138.16</v>
      </c>
      <c r="F41" s="14">
        <v>100.86</v>
      </c>
      <c r="G41" s="3">
        <f>E41*F41</f>
        <v>13934.8176</v>
      </c>
    </row>
    <row r="42" spans="1:6" ht="15" customHeight="1">
      <c r="A42" s="2"/>
      <c r="B42" s="2"/>
      <c r="F42" s="14"/>
    </row>
    <row r="43" spans="1:7" ht="15" customHeight="1">
      <c r="A43" s="2"/>
      <c r="B43" s="2"/>
      <c r="C43" s="21" t="s">
        <v>51</v>
      </c>
      <c r="F43" s="14"/>
      <c r="G43" s="8">
        <f>SUM(G39:G42)</f>
        <v>48796.013600000006</v>
      </c>
    </row>
    <row r="44" spans="1:6" ht="15" customHeight="1">
      <c r="A44" s="2"/>
      <c r="B44" s="2"/>
      <c r="F44" s="14"/>
    </row>
    <row r="45" spans="1:7" ht="15" customHeight="1">
      <c r="A45" s="2" t="s">
        <v>53</v>
      </c>
      <c r="B45" s="2" t="s">
        <v>22</v>
      </c>
      <c r="C45" s="1" t="s">
        <v>52</v>
      </c>
      <c r="D45" s="1" t="s">
        <v>20</v>
      </c>
      <c r="E45" s="5">
        <v>7.09</v>
      </c>
      <c r="F45" s="14">
        <v>51.6</v>
      </c>
      <c r="G45" s="3">
        <f>E45*F45</f>
        <v>365.844</v>
      </c>
    </row>
    <row r="46" spans="1:7" ht="15" customHeight="1">
      <c r="A46" s="2" t="s">
        <v>55</v>
      </c>
      <c r="B46" s="2" t="s">
        <v>22</v>
      </c>
      <c r="C46" s="1" t="s">
        <v>54</v>
      </c>
      <c r="D46" s="1" t="s">
        <v>20</v>
      </c>
      <c r="E46" s="5">
        <v>8.26</v>
      </c>
      <c r="F46" s="14">
        <v>19.6</v>
      </c>
      <c r="G46" s="3">
        <f>E46*F46</f>
        <v>161.89600000000002</v>
      </c>
    </row>
    <row r="47" spans="1:7" ht="15" customHeight="1">
      <c r="A47" s="2" t="s">
        <v>56</v>
      </c>
      <c r="B47" s="2" t="s">
        <v>22</v>
      </c>
      <c r="C47" s="1" t="s">
        <v>57</v>
      </c>
      <c r="D47" s="1" t="s">
        <v>20</v>
      </c>
      <c r="E47" s="5">
        <v>13.44</v>
      </c>
      <c r="F47" s="14">
        <v>32</v>
      </c>
      <c r="G47" s="3">
        <f>E47*F47</f>
        <v>430.08</v>
      </c>
    </row>
    <row r="48" spans="1:7" ht="28.5">
      <c r="A48" s="2" t="s">
        <v>59</v>
      </c>
      <c r="B48" s="2" t="s">
        <v>22</v>
      </c>
      <c r="C48" s="20" t="s">
        <v>58</v>
      </c>
      <c r="D48" s="1" t="s">
        <v>20</v>
      </c>
      <c r="E48" s="5">
        <v>61.8</v>
      </c>
      <c r="F48" s="14">
        <v>32</v>
      </c>
      <c r="G48" s="3">
        <f>E48*F48</f>
        <v>1977.6</v>
      </c>
    </row>
    <row r="49" spans="1:6" ht="15" customHeight="1">
      <c r="A49" s="2"/>
      <c r="B49" s="2"/>
      <c r="F49" s="14"/>
    </row>
    <row r="50" spans="1:7" ht="15" customHeight="1">
      <c r="A50" s="2"/>
      <c r="B50" s="2"/>
      <c r="C50" s="21" t="s">
        <v>60</v>
      </c>
      <c r="F50" s="14"/>
      <c r="G50" s="8">
        <f>SUM(G45:G49)</f>
        <v>2935.42</v>
      </c>
    </row>
    <row r="51" spans="1:6" ht="15" customHeight="1">
      <c r="A51" s="2"/>
      <c r="B51" s="2"/>
      <c r="F51" s="14"/>
    </row>
    <row r="52" spans="1:6" ht="15" customHeight="1">
      <c r="A52" s="2"/>
      <c r="B52" s="2"/>
      <c r="F52" s="14"/>
    </row>
    <row r="53" spans="1:6" ht="15" customHeight="1">
      <c r="A53" s="2"/>
      <c r="B53" s="2"/>
      <c r="F53" s="14"/>
    </row>
    <row r="54" spans="1:7" ht="15" customHeight="1">
      <c r="A54" s="6"/>
      <c r="B54" s="6"/>
      <c r="C54" s="22" t="s">
        <v>12</v>
      </c>
      <c r="D54" s="22"/>
      <c r="E54" s="22"/>
      <c r="F54" s="7"/>
      <c r="G54" s="8">
        <f>G30+G37+G43+G50</f>
        <v>249242.9773</v>
      </c>
    </row>
    <row r="55" spans="1:2" ht="15" customHeight="1">
      <c r="A55" s="6"/>
      <c r="B55" s="6"/>
    </row>
    <row r="56" spans="1:2" ht="15" customHeight="1">
      <c r="A56" s="6"/>
      <c r="B56" s="6"/>
    </row>
    <row r="57" spans="1:3" ht="15" customHeight="1">
      <c r="A57" s="6"/>
      <c r="B57" s="6"/>
      <c r="C57" s="16" t="s">
        <v>16</v>
      </c>
    </row>
    <row r="58" spans="1:3" ht="15" customHeight="1">
      <c r="A58" s="6"/>
      <c r="B58" s="6"/>
      <c r="C58" s="16" t="s">
        <v>17</v>
      </c>
    </row>
    <row r="59" spans="1:2" ht="15" customHeight="1">
      <c r="A59" s="6"/>
      <c r="B59" s="6"/>
    </row>
    <row r="60" spans="1:2" ht="15" customHeight="1">
      <c r="A60" s="6"/>
      <c r="B60" s="6"/>
    </row>
    <row r="61" spans="1:2" ht="15" customHeight="1">
      <c r="A61" s="6"/>
      <c r="B61" s="6"/>
    </row>
    <row r="62" spans="1:2" ht="15" customHeight="1">
      <c r="A62" s="6"/>
      <c r="B62" s="6"/>
    </row>
    <row r="63" spans="1:2" ht="15" customHeight="1">
      <c r="A63" s="6"/>
      <c r="B63" s="6"/>
    </row>
    <row r="64" spans="1:2" ht="15" customHeight="1">
      <c r="A64" s="6"/>
      <c r="B64" s="6"/>
    </row>
    <row r="65" spans="1:2" ht="15" customHeight="1">
      <c r="A65" s="6"/>
      <c r="B65" s="6"/>
    </row>
  </sheetData>
  <sheetProtection/>
  <mergeCells count="4">
    <mergeCell ref="C54:E54"/>
    <mergeCell ref="A2:F2"/>
    <mergeCell ref="A3:F3"/>
    <mergeCell ref="F4:G4"/>
  </mergeCells>
  <printOptions/>
  <pageMargins left="0.79" right="0.3937007874015748" top="0.984251968503937" bottom="0.984251968503937" header="0.5118110236220472" footer="0.5118110236220472"/>
  <pageSetup horizontalDpi="300" verticalDpi="300" orientation="portrait" paperSize="9" scale="54" r:id="rId1"/>
  <headerFooter alignWithMargins="0">
    <oddHeader>&amp;L&amp;13E.M. PROF. BERNADETE DE L. G. CLAUDIO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Eugênio</dc:creator>
  <cp:keywords/>
  <dc:description/>
  <cp:lastModifiedBy>Rafael</cp:lastModifiedBy>
  <cp:lastPrinted>2018-09-06T13:27:05Z</cp:lastPrinted>
  <dcterms:created xsi:type="dcterms:W3CDTF">2002-11-25T17:29:18Z</dcterms:created>
  <dcterms:modified xsi:type="dcterms:W3CDTF">2018-09-17T12:15:29Z</dcterms:modified>
  <cp:category/>
  <cp:version/>
  <cp:contentType/>
  <cp:contentStatus/>
</cp:coreProperties>
</file>